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4000" windowHeight="9735"/>
  </bookViews>
  <sheets>
    <sheet name="Foaie1" sheetId="1" r:id="rId1"/>
  </sheets>
  <definedNames>
    <definedName name="_xlnm.Print_Area" localSheetId="0">Foaie1!$A$1:$E$68</definedName>
  </definedNames>
  <calcPr calcId="145621"/>
</workbook>
</file>

<file path=xl/calcChain.xml><?xml version="1.0" encoding="utf-8"?>
<calcChain xmlns="http://schemas.openxmlformats.org/spreadsheetml/2006/main">
  <c r="D30" i="1" l="1"/>
  <c r="D6" i="1" l="1"/>
  <c r="D60" i="1" l="1"/>
  <c r="D44" i="1" l="1"/>
  <c r="D33" i="1" l="1"/>
  <c r="D27" i="1"/>
  <c r="D12" i="1"/>
  <c r="D51" i="1" l="1"/>
  <c r="D48" i="1"/>
  <c r="D57" i="1"/>
  <c r="D21" i="1"/>
  <c r="D20" i="1" s="1"/>
  <c r="D38" i="1"/>
  <c r="D9" i="1"/>
  <c r="D5" i="1" s="1"/>
  <c r="D41" i="1"/>
  <c r="D37" i="1" l="1"/>
  <c r="D56" i="1"/>
</calcChain>
</file>

<file path=xl/sharedStrings.xml><?xml version="1.0" encoding="utf-8"?>
<sst xmlns="http://schemas.openxmlformats.org/spreadsheetml/2006/main" count="105" uniqueCount="89">
  <si>
    <t>1.1.</t>
  </si>
  <si>
    <t>1.2.</t>
  </si>
  <si>
    <t>2.</t>
  </si>
  <si>
    <t>2.1.</t>
  </si>
  <si>
    <t>2.4.</t>
  </si>
  <si>
    <t>2.5.</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</si>
  <si>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</si>
  <si>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</si>
  <si>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</si>
  <si>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</si>
  <si>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</si>
  <si>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</si>
  <si>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</si>
  <si>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</si>
  <si>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</si>
  <si>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</si>
  <si>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</si>
  <si>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</si>
  <si>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</si>
  <si>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Punctajul final reprezintă suma punctajelor obținute la toate cele 4 criterii.</t>
  </si>
  <si>
    <t>Observații</t>
  </si>
  <si>
    <t>Punctaj MAXIM</t>
  </si>
  <si>
    <t>Există corelare între activități, realizările imediate (natură şi ținte) şi grupul țintă (natură şi dimensiune)</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</si>
  <si>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</si>
  <si>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</si>
  <si>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</si>
  <si>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</si>
  <si>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</si>
  <si>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1.3.</t>
  </si>
  <si>
    <t>1.4.</t>
  </si>
  <si>
    <t>1.5.</t>
  </si>
  <si>
    <t>Nivelurile costurilor estimate sunt adecvate opţiunilor tehnice propuse și specificului activităţilor, rezultatelor şi resurselor existente</t>
  </si>
  <si>
    <t>3.4.</t>
  </si>
  <si>
    <t>3.5.</t>
  </si>
  <si>
    <t xml:space="preserve">Ţintele propuse sunt stabilite în funcţie de tipul activităţilor, graficul de planificare a activităţilor, resursele prevăzute, natura rezultatelor </t>
  </si>
  <si>
    <t>2.2.</t>
  </si>
  <si>
    <t>2.3.</t>
  </si>
  <si>
    <t>4.</t>
  </si>
  <si>
    <t>Planificarea activităţilor se face în funcţie de natura acestora, iar succesiunea lor este logică</t>
  </si>
  <si>
    <t>Există un raport rezonabil între rezultatele urmărite și costul alocat acestora</t>
  </si>
  <si>
    <t>Grupul țintă al proiectului este  definit clar și cuantificat, în relaţie cu analiza de nevoi şi resursele din cadrul proiectului</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</si>
  <si>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</si>
  <si>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</si>
  <si>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</si>
  <si>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Proiectul prezintă detaliat metodologia şi rezultatele analizei</t>
  </si>
  <si>
    <t>Proiectul contribuie prin activitățile propuse la promovarea temelor orizontale din POCU 2014-2020, conform specificaţiilor din Ghidului Solicitantului - Condiții Specifice (dezvoltare durabilă, egalitate de şanse, nediscriminare, cooperare transnaţională - acolo unde este cazul)</t>
  </si>
  <si>
    <t>Proiectul contribuie prin activitățile propuse la promovarea temelor secundare din POCU 2014-2020, conform specificaţiilor din Ghidului Solicitantului (utilizare TIC, inovare socială)</t>
  </si>
  <si>
    <t>Este prezentată în proiect modalitatea în care sunt respectate temele secundare ale UE, specificate în Ghidul Solicitantului - Condiții Specifice pentru domeniul respectiv</t>
  </si>
  <si>
    <t>Proiectul, prin activitățile propuse, contribuie la promovarea a minim doua din temele orizontale menționate în Ghidul solicitantului - condiții specifice</t>
  </si>
  <si>
    <t>Indicatorii de realizare imediată sunt rezultatul direct al activităţilor proiectului, ţintele sunt realiste (cuantificate
corect) şi conduc la îndeplinirea obiectivelor proiectului</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</si>
  <si>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</si>
  <si>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</si>
  <si>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atingerea rezultatelor vizate</t>
  </si>
  <si>
    <t xml:space="preserve">Modalitatea de realizare a monitorizării interne a activităţilor proiectului poate constitui o garanţie a atingerii rezultatelor vizate </t>
  </si>
  <si>
    <t>În proiect sunt identificate supozițiile și riscurile care pot afecta atingerea obiectivelor proiectului şi este prevăzut
un plan de gestionare a acestora</t>
  </si>
  <si>
    <t>Sunt descrise premisele pe baza cărora proiectul poate fi implementat cu succes, precum şi riscurile şi impactul acestora asupra desfăşurării proiectului şi a atingerii indicatorilor propuşi</t>
  </si>
  <si>
    <t>Sunt prezentate măsurile de prevenire a apariţiei riscurilor şi de atenuare a efectelor acestora în cazul apariţiei lor</t>
  </si>
  <si>
    <t xml:space="preserve">Descrierea riscurilor şi a eficienţei măsurilor de prevenţie şi de minimizare a efectelor este realistă (nu se va acorda
prioritate numărului riscurilor identificate)
</t>
  </si>
  <si>
    <t>Costurile incluse în buget sunt realiste în raport cu nivelul pieței, fundamentate printr-o analiză realizată de
solicitant</t>
  </si>
  <si>
    <t>Costurile incluse în buget sunt oportune în raport cu activitățile propuse și rezultatele așteptate</t>
  </si>
  <si>
    <t>Resursele umane (număr persoane, experiența profesională a acestora, implicarea acestora în proiect) sunt adecvate în raport cu activitățile propuse și rezultatele așteptate.</t>
  </si>
  <si>
    <t>Echipa de implementare a proiectului este adecvată în raport cu planul de implementare a proiectului și cu rezultatele estimate</t>
  </si>
  <si>
    <t>Implicarea în proiect a tuturor membrilor echipei este adecvată realizărilor propuse şi planificării activităţilor (activitatea membrilor echipei de proiect este eficientă)</t>
  </si>
  <si>
    <t>Resursele materiale sunt adecvate ca natură, structură şi dimensiune în raport cu activitățile propuse și rezultatele
așteptate.</t>
  </si>
  <si>
    <t>Proiectul include activități în timpul implementării care duc la valorificarea rezultatelor proiectului după finalizarea acestuia.</t>
  </si>
  <si>
    <t xml:space="preserve">Proiectul include activități în timpul implementării care duc la  transferabilitatea rezultatelor proiectului către alt grup țintă/ alt sector etc. </t>
  </si>
  <si>
    <t>Utilizarea rezultatelor proiectului în activităţi/proiecte ulterioare;</t>
  </si>
  <si>
    <t>Resursele care vor fi achizitionate sunt justificate în raport cu activitățile şi cu rezultatele proiectului</t>
  </si>
  <si>
    <t>Proiectul, prin activitățile propuse, contribuie la promovarea uneia din temele orizontale menționate în Ghidul solicitantului - condiții specifice</t>
  </si>
  <si>
    <t>Anexa 2: Grila de evaluare și selecție tehnică și financiară</t>
  </si>
  <si>
    <t>Pozițiile membrilor echipei de management a proiectului sunt justificate, având atribuții individuale, care nu se suprapun</t>
  </si>
  <si>
    <t xml:space="preserve">Este justificată achizitia, în raport cu activităţile proiectului şi cu resursele existente la solicitant </t>
  </si>
  <si>
    <t xml:space="preserve">1. RELEVANȚĂ – măsura în care proiectul contribuie la realizarea obiectivelor din documentele strategice relevante şi la soluționarea nevoilor specifice ale grupului țintă (maxim 30 puncte; minim 21 puncte). 
</t>
  </si>
  <si>
    <t xml:space="preserve">EFICACITATE – măsura în care rezultatele proiectului contribuie la atingerea obiectivelor propuse (maxim 30 puncte; minim 21 puncte). 
</t>
  </si>
  <si>
    <t xml:space="preserve">SUSTENABILITATE – măsura în care proiectul asigură continuarea efectelor sale şi valorificarea rezultatelor obținute după încetarea sursei de finanțare (maxim 10 puncte; minim 7 puncte). </t>
  </si>
  <si>
    <t>Categoriile de grup ţintă sunt delimitate şi identificate inclusiv din perspectiva geografică şi a nevoilor</t>
  </si>
  <si>
    <t>Proiectul contribuie direct la realizarea unor obiective ale POCU, obiective care nu ar putea fi îndeplinite într-o manieră coerentă și consecventă de altă entitate/organizație</t>
  </si>
  <si>
    <t>Proiectul contribuie la îndeplinirea obiectivelor din documentele strategice relevante pentru proiect (Ghidul solicitantului  - Conditii specifice, legislatia comunitara si nationala etc)</t>
  </si>
  <si>
    <t>Activitățile și planificarea acestora în timp sunt potrivite cu dimensiunea si nevoile grupului</t>
  </si>
  <si>
    <t>Se oferă detalii privind modalitatea de identificare a membrilor grupului ţintă în activităţile proiectului</t>
  </si>
  <si>
    <t>Este prezentată o analiză a costurilor de pe piaţă pentru servicii/bunuri similare sau/si prevederi legislative aplicabile</t>
  </si>
  <si>
    <t>Costurile incluse în buget sunt realiste în raport cu nivelul pieței sau/si prevederi legislative aplicabile</t>
  </si>
  <si>
    <t>Proiectul și/sau rezultatele obținute în urma implementării acestuia sunt multiplicate la diferite niveluri (local, regional, sectorial, național)</t>
  </si>
  <si>
    <t xml:space="preserve">Proiectul descrie sursele ulterioare de finantare (fonduri proprii, fonduri externe etc.) pentru continuarea proiectului sau a rezultatelor sale dupa finalizarea finantarii nerambursabile </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</si>
  <si>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</si>
  <si>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Diseminarea rezultatelor către alte entităţi (de exemplu metodologii, materie legislativa / normative, proceduri de lucru etc.);</t>
  </si>
  <si>
    <t>Un proiect va fi selectat pentru finanţare numai dacă va cumula în urma evaluării un punctaj minim de 70 de puncte, precum și punctajul minim pe fiecare dintre cele 4 criterii.
NB. Prevederile prezentei anexe se interpreteaza si se completeaza conform prevederilor din ghidul general Orientări privind accesarea finanțărilor  în cadrul Programului Operațional Capital Uman 2014-2020 si conform prevederilor din Ghidul Solicitantului - Condiții Specifice.</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</si>
  <si>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(maxim 30 puncte; minim 21 puncte). 
</t>
  </si>
  <si>
    <t xml:space="preserve">Este prezentata modalitatea de identificare a grupului tinta si proiectul justifică de ce sunt abordate anumite categorii specifice de persoane care fac parte din grupul tintă (în cazul în care această conditie este aplicabilă în contextul Ghidului Solicitantului)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</si>
</sst>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s>
  <fills count="5">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s>
  <borders count="42">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6" fillId="0" borderId="0"/>
  </cellStyleXfs>
  <cellXfs count="121">
    <xf numFmtId="0" fontId="0" fillId="0" borderId="0" xfId="0"/>
    <xf numFmtId="0" fontId="2" fillId="0" borderId="0" xfId="1" applyFont="1" applyAlignment="1"/>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0" borderId="10" xfId="1" applyFont="1" applyBorder="1" applyAlignment="1">
      <alignment horizontal="center" vertical="center" wrapText="1"/>
    </xf>
    <xf numFmtId="0" fontId="3" fillId="0" borderId="11" xfId="1" applyNumberFormat="1" applyFont="1" applyFill="1" applyBorder="1" applyAlignment="1">
      <alignment horizontal="left" vertical="top" wrapText="1"/>
    </xf>
    <xf numFmtId="0" fontId="3" fillId="0" borderId="12" xfId="1" applyFont="1" applyBorder="1" applyAlignment="1">
      <alignment horizontal="center"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2" fillId="4" borderId="16" xfId="1" applyFont="1" applyFill="1" applyBorder="1" applyAlignment="1">
      <alignment horizontal="center" vertical="center"/>
    </xf>
    <xf numFmtId="0" fontId="3" fillId="0" borderId="17" xfId="1" applyFont="1" applyBorder="1" applyAlignment="1">
      <alignment horizontal="center" vertical="center"/>
    </xf>
    <xf numFmtId="0" fontId="3" fillId="2" borderId="5" xfId="1" applyNumberFormat="1" applyFont="1" applyFill="1" applyBorder="1" applyAlignment="1">
      <alignment vertical="top" wrapText="1"/>
    </xf>
    <xf numFmtId="0" fontId="2" fillId="4" borderId="18"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4" fillId="4" borderId="8" xfId="1" applyFont="1" applyFill="1" applyBorder="1" applyAlignment="1">
      <alignment horizontal="center" vertical="center"/>
    </xf>
    <xf numFmtId="0" fontId="4" fillId="4" borderId="19" xfId="1" applyFont="1" applyFill="1" applyBorder="1" applyAlignment="1">
      <alignment horizontal="center" vertical="center"/>
    </xf>
    <xf numFmtId="0" fontId="3" fillId="2" borderId="20"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2" fillId="4" borderId="0"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5" fillId="4" borderId="8" xfId="1" applyFont="1" applyFill="1" applyBorder="1" applyAlignment="1">
      <alignment horizontal="center" vertical="center"/>
    </xf>
    <xf numFmtId="0" fontId="2" fillId="4" borderId="1" xfId="1" applyFont="1" applyFill="1" applyBorder="1" applyAlignment="1">
      <alignment horizontal="left" vertical="top" wrapText="1"/>
    </xf>
    <xf numFmtId="0" fontId="3" fillId="3" borderId="26" xfId="1" applyFont="1" applyFill="1" applyBorder="1" applyAlignment="1">
      <alignment horizontal="center" vertical="center"/>
    </xf>
    <xf numFmtId="0" fontId="3" fillId="3" borderId="18"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0" borderId="19" xfId="1" applyFont="1" applyFill="1" applyBorder="1" applyAlignment="1">
      <alignment horizontal="center" vertical="center"/>
    </xf>
    <xf numFmtId="0" fontId="3" fillId="3" borderId="25" xfId="1" applyFont="1" applyFill="1" applyBorder="1" applyAlignment="1">
      <alignment horizontal="center" vertical="center"/>
    </xf>
    <xf numFmtId="0" fontId="3" fillId="0" borderId="28" xfId="0" applyFont="1" applyBorder="1" applyAlignment="1">
      <alignment horizontal="center" vertical="center" wrapText="1"/>
    </xf>
    <xf numFmtId="0" fontId="3" fillId="4" borderId="11" xfId="1" applyNumberFormat="1" applyFont="1" applyFill="1" applyBorder="1" applyAlignment="1">
      <alignment horizontal="center" vertical="top" wrapText="1"/>
    </xf>
    <xf numFmtId="0" fontId="2" fillId="4" borderId="11" xfId="1" applyNumberFormat="1" applyFont="1" applyFill="1" applyBorder="1" applyAlignment="1">
      <alignment horizontal="center" vertical="top" wrapText="1"/>
    </xf>
    <xf numFmtId="16" fontId="3" fillId="0" borderId="20" xfId="0" applyNumberFormat="1" applyFont="1" applyFill="1" applyBorder="1" applyAlignment="1">
      <alignment horizontal="center" vertical="top" wrapText="1"/>
    </xf>
    <xf numFmtId="0" fontId="3" fillId="4" borderId="11" xfId="1" applyNumberFormat="1" applyFont="1" applyFill="1" applyBorder="1" applyAlignment="1">
      <alignment horizontal="center" vertical="top" wrapText="1"/>
    </xf>
    <xf numFmtId="0" fontId="2" fillId="0" borderId="0" xfId="1" applyFont="1" applyFill="1" applyAlignment="1"/>
    <xf numFmtId="0" fontId="3" fillId="0" borderId="26" xfId="1" applyNumberFormat="1" applyFont="1" applyFill="1" applyBorder="1" applyAlignment="1">
      <alignment horizontal="center" vertical="top" wrapText="1"/>
    </xf>
    <xf numFmtId="0" fontId="2" fillId="4" borderId="25" xfId="1" applyFont="1" applyFill="1" applyBorder="1" applyAlignment="1">
      <alignment horizontal="center" vertical="center"/>
    </xf>
    <xf numFmtId="0" fontId="3" fillId="0" borderId="28" xfId="1" applyFont="1" applyBorder="1" applyAlignment="1">
      <alignment horizontal="center" vertical="center"/>
    </xf>
    <xf numFmtId="0" fontId="2" fillId="4" borderId="29"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2" fillId="4" borderId="30" xfId="1" applyFont="1" applyFill="1" applyBorder="1" applyAlignment="1">
      <alignment horizontal="left" vertical="top" wrapText="1"/>
    </xf>
    <xf numFmtId="0" fontId="2" fillId="4" borderId="27" xfId="1" applyFont="1" applyFill="1" applyBorder="1" applyAlignment="1">
      <alignment horizontal="left" vertical="center" wrapText="1"/>
    </xf>
    <xf numFmtId="0" fontId="2" fillId="4" borderId="18" xfId="1" applyFont="1" applyFill="1" applyBorder="1" applyAlignment="1">
      <alignment horizontal="left" vertical="center" wrapText="1"/>
    </xf>
    <xf numFmtId="0" fontId="2" fillId="0" borderId="27" xfId="1" applyFont="1" applyFill="1" applyBorder="1" applyAlignment="1">
      <alignment horizontal="left" vertical="top" wrapText="1"/>
    </xf>
    <xf numFmtId="0" fontId="2" fillId="0" borderId="18" xfId="1" applyFont="1" applyFill="1" applyBorder="1" applyAlignment="1">
      <alignment horizontal="left" vertical="top" wrapText="1"/>
    </xf>
    <xf numFmtId="0" fontId="2" fillId="4" borderId="27" xfId="1" applyFont="1" applyFill="1" applyBorder="1" applyAlignment="1">
      <alignment horizontal="left" vertical="top" wrapText="1"/>
    </xf>
    <xf numFmtId="0" fontId="2" fillId="4" borderId="18" xfId="1" applyFont="1" applyFill="1" applyBorder="1" applyAlignment="1">
      <alignment horizontal="left" vertical="top" wrapText="1"/>
    </xf>
    <xf numFmtId="0" fontId="3" fillId="0" borderId="11"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2" borderId="31" xfId="1" applyFont="1" applyFill="1" applyBorder="1" applyAlignment="1">
      <alignment vertical="top" wrapText="1"/>
    </xf>
    <xf numFmtId="0" fontId="3" fillId="2" borderId="32" xfId="1" applyFont="1" applyFill="1" applyBorder="1" applyAlignment="1">
      <alignment vertical="top" wrapText="1"/>
    </xf>
    <xf numFmtId="0" fontId="3" fillId="0" borderId="19"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2" fillId="4" borderId="19" xfId="1" applyNumberFormat="1" applyFont="1" applyFill="1" applyBorder="1" applyAlignment="1">
      <alignment horizontal="center" vertical="top" wrapText="1"/>
    </xf>
    <xf numFmtId="0" fontId="2" fillId="4" borderId="25"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3" fillId="3" borderId="27" xfId="1" applyFont="1" applyFill="1" applyBorder="1" applyAlignment="1">
      <alignment horizontal="left" vertical="top" wrapText="1"/>
    </xf>
    <xf numFmtId="0" fontId="3" fillId="3" borderId="18" xfId="1" applyFont="1" applyFill="1" applyBorder="1" applyAlignment="1">
      <alignment horizontal="left" vertical="top" wrapText="1"/>
    </xf>
    <xf numFmtId="0" fontId="3" fillId="0" borderId="21" xfId="1" applyFont="1" applyBorder="1" applyAlignment="1">
      <alignment horizontal="left" vertical="top" wrapText="1"/>
    </xf>
    <xf numFmtId="0" fontId="3" fillId="0" borderId="22" xfId="1" applyFont="1" applyBorder="1" applyAlignment="1">
      <alignment horizontal="left" vertical="top" wrapText="1"/>
    </xf>
    <xf numFmtId="0" fontId="3" fillId="0" borderId="35"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7" xfId="1" applyFont="1" applyBorder="1" applyAlignment="1">
      <alignment horizontal="center" vertical="center" wrapText="1"/>
    </xf>
    <xf numFmtId="0" fontId="2" fillId="4" borderId="38" xfId="1" applyFont="1" applyFill="1" applyBorder="1" applyAlignment="1">
      <alignment horizontal="left" vertical="top" wrapText="1"/>
    </xf>
    <xf numFmtId="0" fontId="2" fillId="4" borderId="39" xfId="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14" xfId="1" applyNumberFormat="1" applyFont="1" applyFill="1" applyBorder="1" applyAlignment="1">
      <alignment horizontal="center" vertical="top" wrapText="1"/>
    </xf>
    <xf numFmtId="0" fontId="3" fillId="0" borderId="34" xfId="1" applyNumberFormat="1" applyFont="1" applyFill="1" applyBorder="1" applyAlignment="1">
      <alignment horizontal="center" vertical="top" wrapText="1"/>
    </xf>
    <xf numFmtId="0" fontId="1" fillId="0" borderId="22"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2" fillId="4" borderId="20" xfId="1" applyNumberFormat="1" applyFont="1" applyFill="1" applyBorder="1" applyAlignment="1">
      <alignment horizontal="center" vertical="top" wrapText="1"/>
    </xf>
    <xf numFmtId="0" fontId="3" fillId="2" borderId="29"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3" xfId="1" applyFont="1" applyFill="1" applyBorder="1" applyAlignment="1">
      <alignment horizontal="left" vertical="top" wrapText="1"/>
    </xf>
    <xf numFmtId="0" fontId="3" fillId="3" borderId="31" xfId="1" applyFont="1" applyFill="1" applyBorder="1" applyAlignment="1">
      <alignment horizontal="left" vertical="top" wrapText="1"/>
    </xf>
    <xf numFmtId="0" fontId="3" fillId="3" borderId="32" xfId="1" applyFont="1" applyFill="1" applyBorder="1" applyAlignment="1">
      <alignment horizontal="left" vertical="top" wrapText="1"/>
    </xf>
    <xf numFmtId="0" fontId="3" fillId="2" borderId="31" xfId="1" applyFont="1" applyFill="1" applyBorder="1" applyAlignment="1">
      <alignment horizontal="left" vertical="top" wrapText="1"/>
    </xf>
    <xf numFmtId="0" fontId="3" fillId="2" borderId="32" xfId="1" applyFont="1" applyFill="1" applyBorder="1" applyAlignment="1">
      <alignment horizontal="left"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2" fillId="0" borderId="27" xfId="1" applyFont="1" applyFill="1" applyBorder="1" applyAlignment="1">
      <alignment vertical="top" wrapText="1"/>
    </xf>
    <xf numFmtId="0" fontId="2" fillId="0" borderId="18" xfId="1" applyFont="1" applyFill="1" applyBorder="1" applyAlignment="1">
      <alignment vertical="top" wrapText="1"/>
    </xf>
    <xf numFmtId="0" fontId="3" fillId="3" borderId="27" xfId="1" applyFont="1" applyFill="1" applyBorder="1" applyAlignment="1">
      <alignment vertical="top" wrapText="1"/>
    </xf>
    <xf numFmtId="0" fontId="3" fillId="3" borderId="18" xfId="1" applyFont="1" applyFill="1" applyBorder="1" applyAlignment="1">
      <alignment vertical="top" wrapText="1"/>
    </xf>
    <xf numFmtId="0" fontId="3" fillId="3" borderId="27" xfId="1" applyNumberFormat="1" applyFont="1" applyFill="1" applyBorder="1" applyAlignment="1">
      <alignment horizontal="left" vertical="top" wrapText="1"/>
    </xf>
    <xf numFmtId="0" fontId="3" fillId="3" borderId="18" xfId="1" applyNumberFormat="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68"/>
  <sheetViews>
    <sheetView tabSelected="1" showWhiteSpace="0" view="pageBreakPreview" topLeftCell="A49" zoomScale="115" zoomScaleNormal="115" zoomScaleSheetLayoutView="115" zoomScalePageLayoutView="80" workbookViewId="0">
      <selection activeCell="D38" sqref="D38"/>
    </sheetView>
  </sheetViews>
  <sheetFormatPr defaultColWidth="8.85546875" defaultRowHeight="15" x14ac:dyDescent="0.3"/>
  <cols>
    <col min="1" max="1" width="5.7109375" style="44" customWidth="1"/>
    <col min="2" max="2" width="3.42578125" style="44" customWidth="1"/>
    <col min="3" max="3" width="101.5703125" style="45" customWidth="1"/>
    <col min="4" max="4" width="15.28515625" style="46" customWidth="1"/>
    <col min="5" max="5" width="25.28515625" style="47" customWidth="1"/>
    <col min="6" max="6" width="49.5703125" style="63" customWidth="1"/>
    <col min="7" max="38" width="8.85546875" style="63"/>
    <col min="39" max="16384" width="8.85546875" style="1"/>
  </cols>
  <sheetData>
    <row r="1" spans="1:38" x14ac:dyDescent="0.3">
      <c r="A1" s="101" t="s">
        <v>69</v>
      </c>
      <c r="B1" s="101"/>
      <c r="C1" s="101"/>
      <c r="D1" s="101"/>
      <c r="E1" s="102"/>
    </row>
    <row r="2" spans="1:38" x14ac:dyDescent="0.3">
      <c r="A2" s="113"/>
      <c r="B2" s="113"/>
      <c r="C2" s="113"/>
      <c r="D2" s="113"/>
      <c r="E2" s="114"/>
    </row>
    <row r="3" spans="1:38" ht="15.75" thickBot="1" x14ac:dyDescent="0.35">
      <c r="A3" s="103"/>
      <c r="B3" s="103"/>
      <c r="C3" s="103"/>
      <c r="D3" s="103"/>
      <c r="E3" s="104"/>
    </row>
    <row r="4" spans="1:38" ht="30.75" thickBot="1" x14ac:dyDescent="0.35">
      <c r="A4" s="93" t="s">
        <v>12</v>
      </c>
      <c r="B4" s="94"/>
      <c r="C4" s="95"/>
      <c r="D4" s="3" t="s">
        <v>21</v>
      </c>
      <c r="E4" s="4" t="s">
        <v>16</v>
      </c>
    </row>
    <row r="5" spans="1:38" ht="41.25" customHeight="1" thickBot="1" x14ac:dyDescent="0.35">
      <c r="A5" s="106" t="s">
        <v>72</v>
      </c>
      <c r="B5" s="107"/>
      <c r="C5" s="108"/>
      <c r="D5" s="5">
        <f>D6+D9+D12+D15+D18</f>
        <v>30</v>
      </c>
      <c r="E5" s="2"/>
    </row>
    <row r="6" spans="1:38" ht="22.5" customHeight="1" x14ac:dyDescent="0.3">
      <c r="A6" s="6" t="s">
        <v>0</v>
      </c>
      <c r="B6" s="109" t="s">
        <v>15</v>
      </c>
      <c r="C6" s="110"/>
      <c r="D6" s="7">
        <f>SUM(D7:D8)</f>
        <v>6</v>
      </c>
      <c r="E6" s="8" t="s">
        <v>17</v>
      </c>
    </row>
    <row r="7" spans="1:38" s="11" customFormat="1" ht="36" customHeight="1" x14ac:dyDescent="0.3">
      <c r="A7" s="99"/>
      <c r="B7" s="77" t="s">
        <v>76</v>
      </c>
      <c r="C7" s="78"/>
      <c r="D7" s="9">
        <v>3</v>
      </c>
      <c r="E7" s="10"/>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row>
    <row r="8" spans="1:38" s="11" customFormat="1" ht="28.5" customHeight="1" x14ac:dyDescent="0.3">
      <c r="A8" s="99"/>
      <c r="B8" s="77" t="s">
        <v>77</v>
      </c>
      <c r="C8" s="78"/>
      <c r="D8" s="9">
        <v>3</v>
      </c>
      <c r="E8" s="10"/>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row>
    <row r="9" spans="1:38" ht="32.25" customHeight="1" x14ac:dyDescent="0.3">
      <c r="A9" s="12" t="s">
        <v>1</v>
      </c>
      <c r="B9" s="89" t="s">
        <v>40</v>
      </c>
      <c r="C9" s="90"/>
      <c r="D9" s="53">
        <f>D10+D11</f>
        <v>9</v>
      </c>
      <c r="E9" s="13" t="s">
        <v>17</v>
      </c>
    </row>
    <row r="10" spans="1:38" ht="50.25" customHeight="1" x14ac:dyDescent="0.3">
      <c r="A10" s="14"/>
      <c r="B10" s="75" t="s">
        <v>41</v>
      </c>
      <c r="C10" s="76"/>
      <c r="D10" s="24">
        <v>6</v>
      </c>
      <c r="E10" s="15"/>
    </row>
    <row r="11" spans="1:38" ht="17.25" customHeight="1" x14ac:dyDescent="0.3">
      <c r="A11" s="62"/>
      <c r="B11" s="75" t="s">
        <v>75</v>
      </c>
      <c r="C11" s="76"/>
      <c r="D11" s="9">
        <v>3</v>
      </c>
      <c r="E11" s="16"/>
    </row>
    <row r="12" spans="1:38" ht="50.25" customHeight="1" x14ac:dyDescent="0.3">
      <c r="A12" s="12" t="s">
        <v>28</v>
      </c>
      <c r="B12" s="89" t="s">
        <v>42</v>
      </c>
      <c r="C12" s="90"/>
      <c r="D12" s="20">
        <f>SUM(D13:D14)</f>
        <v>11</v>
      </c>
      <c r="E12" s="13" t="s">
        <v>17</v>
      </c>
    </row>
    <row r="13" spans="1:38" ht="34.5" customHeight="1" x14ac:dyDescent="0.3">
      <c r="A13" s="59"/>
      <c r="B13" s="75" t="s">
        <v>43</v>
      </c>
      <c r="C13" s="76"/>
      <c r="D13" s="9">
        <v>6</v>
      </c>
      <c r="E13" s="16"/>
    </row>
    <row r="14" spans="1:38" x14ac:dyDescent="0.3">
      <c r="A14" s="59"/>
      <c r="B14" s="75" t="s">
        <v>44</v>
      </c>
      <c r="C14" s="76"/>
      <c r="D14" s="9">
        <v>5</v>
      </c>
      <c r="E14" s="16"/>
    </row>
    <row r="15" spans="1:38" s="11" customFormat="1" ht="50.25" customHeight="1" x14ac:dyDescent="0.3">
      <c r="A15" s="20" t="s">
        <v>29</v>
      </c>
      <c r="B15" s="89" t="s">
        <v>45</v>
      </c>
      <c r="C15" s="90"/>
      <c r="D15" s="18">
        <v>2</v>
      </c>
      <c r="E15" s="13" t="s">
        <v>18</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row>
    <row r="16" spans="1:38" s="11" customFormat="1" ht="30" customHeight="1" x14ac:dyDescent="0.3">
      <c r="A16" s="98"/>
      <c r="B16" s="77" t="s">
        <v>68</v>
      </c>
      <c r="C16" s="78"/>
      <c r="D16" s="9">
        <v>1</v>
      </c>
      <c r="E16" s="10"/>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row>
    <row r="17" spans="1:38" s="11" customFormat="1" ht="30" customHeight="1" x14ac:dyDescent="0.3">
      <c r="A17" s="105"/>
      <c r="B17" s="77" t="s">
        <v>48</v>
      </c>
      <c r="C17" s="78"/>
      <c r="D17" s="9">
        <v>2</v>
      </c>
      <c r="E17" s="10"/>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row>
    <row r="18" spans="1:38" s="11" customFormat="1" ht="30.75" customHeight="1" x14ac:dyDescent="0.3">
      <c r="A18" s="20" t="s">
        <v>30</v>
      </c>
      <c r="B18" s="89" t="s">
        <v>46</v>
      </c>
      <c r="C18" s="90"/>
      <c r="D18" s="18">
        <v>2</v>
      </c>
      <c r="E18" s="13" t="s">
        <v>17</v>
      </c>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row>
    <row r="19" spans="1:38" s="11" customFormat="1" ht="35.25" customHeight="1" thickBot="1" x14ac:dyDescent="0.35">
      <c r="A19" s="62"/>
      <c r="B19" s="77" t="s">
        <v>47</v>
      </c>
      <c r="C19" s="78"/>
      <c r="D19" s="9">
        <v>2</v>
      </c>
      <c r="E19" s="10"/>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row>
    <row r="20" spans="1:38" ht="32.25" customHeight="1" x14ac:dyDescent="0.3">
      <c r="A20" s="21" t="s">
        <v>2</v>
      </c>
      <c r="B20" s="111" t="s">
        <v>73</v>
      </c>
      <c r="C20" s="112"/>
      <c r="D20" s="22">
        <f>SUM(D21,D25,D27,D30,D33)</f>
        <v>30</v>
      </c>
      <c r="E20" s="23"/>
    </row>
    <row r="21" spans="1:38" s="11" customFormat="1" ht="30.75" customHeight="1" x14ac:dyDescent="0.3">
      <c r="A21" s="12" t="s">
        <v>3</v>
      </c>
      <c r="B21" s="89" t="s">
        <v>49</v>
      </c>
      <c r="C21" s="90"/>
      <c r="D21" s="18">
        <f>D22+D23+D24</f>
        <v>9</v>
      </c>
      <c r="E21" s="13" t="s">
        <v>17</v>
      </c>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row>
    <row r="22" spans="1:38" s="11" customFormat="1" ht="17.25" customHeight="1" x14ac:dyDescent="0.3">
      <c r="A22" s="98"/>
      <c r="B22" s="77" t="s">
        <v>22</v>
      </c>
      <c r="C22" s="78"/>
      <c r="D22" s="24">
        <v>3</v>
      </c>
      <c r="E22" s="10"/>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row>
    <row r="23" spans="1:38" s="11" customFormat="1" ht="30" customHeight="1" x14ac:dyDescent="0.3">
      <c r="A23" s="99"/>
      <c r="B23" s="77" t="s">
        <v>23</v>
      </c>
      <c r="C23" s="78"/>
      <c r="D23" s="9">
        <v>3</v>
      </c>
      <c r="E23" s="10"/>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row>
    <row r="24" spans="1:38" s="11" customFormat="1" ht="30.75" customHeight="1" x14ac:dyDescent="0.3">
      <c r="A24" s="99"/>
      <c r="B24" s="75" t="s">
        <v>34</v>
      </c>
      <c r="C24" s="76"/>
      <c r="D24" s="24">
        <v>3</v>
      </c>
      <c r="E24" s="10"/>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row>
    <row r="25" spans="1:38" s="11" customFormat="1" ht="51.75" customHeight="1" x14ac:dyDescent="0.3">
      <c r="A25" s="12" t="s">
        <v>35</v>
      </c>
      <c r="B25" s="89" t="s">
        <v>88</v>
      </c>
      <c r="C25" s="90"/>
      <c r="D25" s="18">
        <v>6</v>
      </c>
      <c r="E25" s="13" t="s">
        <v>17</v>
      </c>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row>
    <row r="26" spans="1:38" ht="24" customHeight="1" x14ac:dyDescent="0.3">
      <c r="A26" s="60"/>
      <c r="B26" s="77" t="s">
        <v>79</v>
      </c>
      <c r="C26" s="78"/>
      <c r="D26" s="9">
        <v>6</v>
      </c>
      <c r="E26" s="25"/>
    </row>
    <row r="27" spans="1:38" ht="27.75" customHeight="1" x14ac:dyDescent="0.3">
      <c r="A27" s="12" t="s">
        <v>36</v>
      </c>
      <c r="B27" s="89" t="s">
        <v>13</v>
      </c>
      <c r="C27" s="90"/>
      <c r="D27" s="18">
        <f>SUM(D28:D29)</f>
        <v>6</v>
      </c>
      <c r="E27" s="13" t="s">
        <v>17</v>
      </c>
    </row>
    <row r="28" spans="1:38" ht="36" customHeight="1" x14ac:dyDescent="0.3">
      <c r="A28" s="98"/>
      <c r="B28" s="77" t="s">
        <v>50</v>
      </c>
      <c r="C28" s="78"/>
      <c r="D28" s="24">
        <v>3</v>
      </c>
      <c r="E28" s="28"/>
    </row>
    <row r="29" spans="1:38" ht="20.25" customHeight="1" x14ac:dyDescent="0.3">
      <c r="A29" s="99"/>
      <c r="B29" s="77" t="s">
        <v>51</v>
      </c>
      <c r="C29" s="78"/>
      <c r="D29" s="24">
        <v>3</v>
      </c>
      <c r="E29" s="29"/>
    </row>
    <row r="30" spans="1:38" ht="30.75" customHeight="1" x14ac:dyDescent="0.3">
      <c r="A30" s="27" t="s">
        <v>4</v>
      </c>
      <c r="B30" s="89" t="s">
        <v>52</v>
      </c>
      <c r="C30" s="90"/>
      <c r="D30" s="18">
        <f>SUM(D31:D32)</f>
        <v>6</v>
      </c>
      <c r="E30" s="13" t="s">
        <v>17</v>
      </c>
    </row>
    <row r="31" spans="1:38" ht="32.25" customHeight="1" x14ac:dyDescent="0.3">
      <c r="A31" s="61"/>
      <c r="B31" s="77" t="s">
        <v>53</v>
      </c>
      <c r="C31" s="78"/>
      <c r="D31" s="9">
        <v>3</v>
      </c>
      <c r="E31" s="19"/>
    </row>
    <row r="32" spans="1:38" ht="26.25" customHeight="1" x14ac:dyDescent="0.3">
      <c r="A32" s="61"/>
      <c r="B32" s="77" t="s">
        <v>78</v>
      </c>
      <c r="C32" s="78"/>
      <c r="D32" s="65">
        <v>3</v>
      </c>
      <c r="E32" s="66"/>
    </row>
    <row r="33" spans="1:5" ht="31.5" customHeight="1" x14ac:dyDescent="0.3">
      <c r="A33" s="12" t="s">
        <v>5</v>
      </c>
      <c r="B33" s="89" t="s">
        <v>54</v>
      </c>
      <c r="C33" s="90"/>
      <c r="D33" s="57">
        <f>SUM(D34:D36)</f>
        <v>3</v>
      </c>
      <c r="E33" s="58" t="s">
        <v>17</v>
      </c>
    </row>
    <row r="34" spans="1:5" ht="31.5" customHeight="1" x14ac:dyDescent="0.3">
      <c r="A34" s="79"/>
      <c r="B34" s="75" t="s">
        <v>55</v>
      </c>
      <c r="C34" s="76"/>
      <c r="D34" s="24">
        <v>1</v>
      </c>
      <c r="E34" s="25"/>
    </row>
    <row r="35" spans="1:5" ht="18.75" customHeight="1" x14ac:dyDescent="0.3">
      <c r="A35" s="80"/>
      <c r="B35" s="75" t="s">
        <v>56</v>
      </c>
      <c r="C35" s="76"/>
      <c r="D35" s="56">
        <v>1</v>
      </c>
      <c r="E35" s="26"/>
    </row>
    <row r="36" spans="1:5" ht="30" customHeight="1" thickBot="1" x14ac:dyDescent="0.35">
      <c r="A36" s="100"/>
      <c r="B36" s="96" t="s">
        <v>57</v>
      </c>
      <c r="C36" s="97"/>
      <c r="D36" s="30">
        <v>1</v>
      </c>
      <c r="E36" s="31"/>
    </row>
    <row r="37" spans="1:5" ht="64.5" customHeight="1" x14ac:dyDescent="0.3">
      <c r="A37" s="32" t="s">
        <v>6</v>
      </c>
      <c r="B37" s="81" t="s">
        <v>87</v>
      </c>
      <c r="C37" s="82"/>
      <c r="D37" s="22">
        <f>D38+D41+D44+D48+D51+D54</f>
        <v>30</v>
      </c>
      <c r="E37" s="17"/>
    </row>
    <row r="38" spans="1:5" ht="33" customHeight="1" x14ac:dyDescent="0.3">
      <c r="A38" s="12" t="s">
        <v>7</v>
      </c>
      <c r="B38" s="89" t="s">
        <v>58</v>
      </c>
      <c r="C38" s="90"/>
      <c r="D38" s="54">
        <f>D39+D40</f>
        <v>4</v>
      </c>
      <c r="E38" s="19" t="s">
        <v>17</v>
      </c>
    </row>
    <row r="39" spans="1:5" ht="18.75" customHeight="1" x14ac:dyDescent="0.3">
      <c r="A39" s="85"/>
      <c r="B39" s="77" t="s">
        <v>80</v>
      </c>
      <c r="C39" s="78"/>
      <c r="D39" s="9">
        <v>2</v>
      </c>
      <c r="E39" s="17"/>
    </row>
    <row r="40" spans="1:5" ht="20.25" customHeight="1" x14ac:dyDescent="0.3">
      <c r="A40" s="86"/>
      <c r="B40" s="77" t="s">
        <v>81</v>
      </c>
      <c r="C40" s="78"/>
      <c r="D40" s="33">
        <v>2</v>
      </c>
      <c r="E40" s="17"/>
    </row>
    <row r="41" spans="1:5" ht="21.75" customHeight="1" x14ac:dyDescent="0.3">
      <c r="A41" s="12" t="s">
        <v>8</v>
      </c>
      <c r="B41" s="89" t="s">
        <v>59</v>
      </c>
      <c r="C41" s="90"/>
      <c r="D41" s="18">
        <f>SUM(D42:D43)</f>
        <v>6</v>
      </c>
      <c r="E41" s="19" t="s">
        <v>17</v>
      </c>
    </row>
    <row r="42" spans="1:5" ht="18" customHeight="1" x14ac:dyDescent="0.3">
      <c r="A42" s="87"/>
      <c r="B42" s="73" t="s">
        <v>39</v>
      </c>
      <c r="C42" s="74"/>
      <c r="D42" s="24">
        <v>3</v>
      </c>
      <c r="E42" s="25"/>
    </row>
    <row r="43" spans="1:5" ht="27.75" customHeight="1" x14ac:dyDescent="0.3">
      <c r="A43" s="88"/>
      <c r="B43" s="73" t="s">
        <v>31</v>
      </c>
      <c r="C43" s="74"/>
      <c r="D43" s="24">
        <v>3</v>
      </c>
      <c r="E43" s="26"/>
    </row>
    <row r="44" spans="1:5" ht="31.5" customHeight="1" x14ac:dyDescent="0.3">
      <c r="A44" s="34" t="s">
        <v>14</v>
      </c>
      <c r="B44" s="117" t="s">
        <v>60</v>
      </c>
      <c r="C44" s="118"/>
      <c r="D44" s="18">
        <f>D45+D46+D47</f>
        <v>9</v>
      </c>
      <c r="E44" s="19" t="s">
        <v>17</v>
      </c>
    </row>
    <row r="45" spans="1:5" ht="18" customHeight="1" x14ac:dyDescent="0.3">
      <c r="A45" s="35"/>
      <c r="B45" s="75" t="s">
        <v>70</v>
      </c>
      <c r="C45" s="76"/>
      <c r="D45" s="9">
        <v>3</v>
      </c>
      <c r="E45" s="26"/>
    </row>
    <row r="46" spans="1:5" ht="34.5" customHeight="1" x14ac:dyDescent="0.3">
      <c r="A46" s="36"/>
      <c r="B46" s="115" t="s">
        <v>61</v>
      </c>
      <c r="C46" s="116"/>
      <c r="D46" s="51">
        <v>3</v>
      </c>
    </row>
    <row r="47" spans="1:5" ht="31.5" customHeight="1" x14ac:dyDescent="0.3">
      <c r="A47" s="36"/>
      <c r="B47" s="115" t="s">
        <v>62</v>
      </c>
      <c r="C47" s="116"/>
      <c r="D47" s="9">
        <v>3</v>
      </c>
      <c r="E47" s="16"/>
    </row>
    <row r="48" spans="1:5" ht="33" customHeight="1" x14ac:dyDescent="0.3">
      <c r="A48" s="37" t="s">
        <v>32</v>
      </c>
      <c r="B48" s="89" t="s">
        <v>63</v>
      </c>
      <c r="C48" s="90"/>
      <c r="D48" s="18">
        <f>D49+D50</f>
        <v>3</v>
      </c>
      <c r="E48" s="13" t="s">
        <v>17</v>
      </c>
    </row>
    <row r="49" spans="1:5" ht="29.25" customHeight="1" x14ac:dyDescent="0.3">
      <c r="A49" s="38"/>
      <c r="B49" s="77" t="s">
        <v>26</v>
      </c>
      <c r="C49" s="78"/>
      <c r="D49" s="9">
        <v>1</v>
      </c>
      <c r="E49" s="17"/>
    </row>
    <row r="50" spans="1:5" ht="33" customHeight="1" x14ac:dyDescent="0.3">
      <c r="A50" s="38"/>
      <c r="B50" s="77" t="s">
        <v>27</v>
      </c>
      <c r="C50" s="78"/>
      <c r="D50" s="9">
        <v>2</v>
      </c>
      <c r="E50" s="17"/>
    </row>
    <row r="51" spans="1:5" ht="19.5" customHeight="1" x14ac:dyDescent="0.3">
      <c r="A51" s="37" t="s">
        <v>33</v>
      </c>
      <c r="B51" s="89" t="s">
        <v>24</v>
      </c>
      <c r="C51" s="90"/>
      <c r="D51" s="18">
        <f>SUM(D52:D53)</f>
        <v>6</v>
      </c>
      <c r="E51" s="13" t="s">
        <v>17</v>
      </c>
    </row>
    <row r="52" spans="1:5" ht="21" customHeight="1" x14ac:dyDescent="0.3">
      <c r="A52" s="83"/>
      <c r="B52" s="75" t="s">
        <v>38</v>
      </c>
      <c r="C52" s="76"/>
      <c r="D52" s="39">
        <v>3</v>
      </c>
      <c r="E52" s="17"/>
    </row>
    <row r="53" spans="1:5" ht="21" customHeight="1" x14ac:dyDescent="0.3">
      <c r="A53" s="84"/>
      <c r="B53" s="75" t="s">
        <v>25</v>
      </c>
      <c r="C53" s="76"/>
      <c r="D53" s="40">
        <v>3</v>
      </c>
      <c r="E53" s="17"/>
    </row>
    <row r="54" spans="1:5" ht="21" customHeight="1" x14ac:dyDescent="0.3">
      <c r="A54" s="37">
        <v>3.6</v>
      </c>
      <c r="B54" s="89" t="s">
        <v>67</v>
      </c>
      <c r="C54" s="90"/>
      <c r="D54" s="18">
        <v>2</v>
      </c>
      <c r="E54" s="13" t="s">
        <v>17</v>
      </c>
    </row>
    <row r="55" spans="1:5" ht="27.75" customHeight="1" thickBot="1" x14ac:dyDescent="0.35">
      <c r="A55" s="64"/>
      <c r="B55" s="75" t="s">
        <v>71</v>
      </c>
      <c r="C55" s="76"/>
      <c r="D55" s="40">
        <v>2</v>
      </c>
      <c r="E55" s="17"/>
    </row>
    <row r="56" spans="1:5" ht="33.75" customHeight="1" x14ac:dyDescent="0.3">
      <c r="A56" s="41" t="s">
        <v>37</v>
      </c>
      <c r="B56" s="111" t="s">
        <v>74</v>
      </c>
      <c r="C56" s="112"/>
      <c r="D56" s="22">
        <f>D57+D60</f>
        <v>10</v>
      </c>
      <c r="E56" s="42"/>
    </row>
    <row r="57" spans="1:5" ht="32.25" customHeight="1" x14ac:dyDescent="0.3">
      <c r="A57" s="12" t="s">
        <v>9</v>
      </c>
      <c r="B57" s="89" t="s">
        <v>64</v>
      </c>
      <c r="C57" s="90"/>
      <c r="D57" s="18">
        <f>D58+D59</f>
        <v>7</v>
      </c>
      <c r="E57" s="13" t="s">
        <v>17</v>
      </c>
    </row>
    <row r="58" spans="1:5" ht="51" customHeight="1" x14ac:dyDescent="0.3">
      <c r="A58" s="98"/>
      <c r="B58" s="77" t="s">
        <v>84</v>
      </c>
      <c r="C58" s="78"/>
      <c r="D58" s="9">
        <v>3</v>
      </c>
      <c r="E58" s="43"/>
    </row>
    <row r="59" spans="1:5" ht="28.5" customHeight="1" x14ac:dyDescent="0.3">
      <c r="A59" s="105"/>
      <c r="B59" s="77" t="s">
        <v>83</v>
      </c>
      <c r="C59" s="78"/>
      <c r="D59" s="9">
        <v>4</v>
      </c>
      <c r="E59" s="43"/>
    </row>
    <row r="60" spans="1:5" ht="31.5" customHeight="1" x14ac:dyDescent="0.3">
      <c r="A60" s="20" t="s">
        <v>10</v>
      </c>
      <c r="B60" s="119" t="s">
        <v>65</v>
      </c>
      <c r="C60" s="120"/>
      <c r="D60" s="18">
        <f>D61+D62+D63</f>
        <v>3</v>
      </c>
      <c r="E60" s="13" t="s">
        <v>17</v>
      </c>
    </row>
    <row r="61" spans="1:5" ht="30" customHeight="1" x14ac:dyDescent="0.3">
      <c r="A61" s="79"/>
      <c r="B61" s="77" t="s">
        <v>85</v>
      </c>
      <c r="C61" s="78"/>
      <c r="D61" s="24">
        <v>1</v>
      </c>
      <c r="E61" s="43"/>
    </row>
    <row r="62" spans="1:5" ht="21" customHeight="1" x14ac:dyDescent="0.3">
      <c r="A62" s="80"/>
      <c r="B62" s="77" t="s">
        <v>66</v>
      </c>
      <c r="C62" s="78"/>
      <c r="D62" s="24">
        <v>1</v>
      </c>
      <c r="E62" s="55"/>
    </row>
    <row r="63" spans="1:5" ht="30" customHeight="1" thickBot="1" x14ac:dyDescent="0.35">
      <c r="A63" s="80"/>
      <c r="B63" s="77" t="s">
        <v>82</v>
      </c>
      <c r="C63" s="78"/>
      <c r="D63" s="24">
        <v>1</v>
      </c>
      <c r="E63" s="55"/>
    </row>
    <row r="64" spans="1:5" ht="15" customHeight="1" x14ac:dyDescent="0.3">
      <c r="A64" s="91" t="s">
        <v>20</v>
      </c>
      <c r="B64" s="92"/>
      <c r="C64" s="92"/>
      <c r="D64" s="48"/>
      <c r="E64" s="52"/>
    </row>
    <row r="65" spans="1:38" ht="20.25" customHeight="1" x14ac:dyDescent="0.3">
      <c r="A65" s="67" t="s">
        <v>11</v>
      </c>
      <c r="B65" s="68"/>
      <c r="C65" s="68"/>
      <c r="D65" s="68"/>
      <c r="E65" s="69"/>
    </row>
    <row r="66" spans="1:38" s="11" customFormat="1" ht="15" customHeight="1" x14ac:dyDescent="0.3">
      <c r="A66" s="67" t="s">
        <v>19</v>
      </c>
      <c r="B66" s="68"/>
      <c r="C66" s="68"/>
      <c r="D66" s="68"/>
      <c r="E66" s="69"/>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row>
    <row r="67" spans="1:38" s="11" customFormat="1" ht="54.75" customHeight="1" thickBot="1" x14ac:dyDescent="0.35">
      <c r="A67" s="70" t="s">
        <v>86</v>
      </c>
      <c r="B67" s="71"/>
      <c r="C67" s="71"/>
      <c r="D67" s="71"/>
      <c r="E67" s="72"/>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row>
    <row r="68" spans="1:38" ht="15.75" thickBot="1" x14ac:dyDescent="0.35">
      <c r="A68" s="49"/>
      <c r="B68" s="50"/>
      <c r="C68" s="50"/>
    </row>
  </sheetData>
  <mergeCells count="77">
    <mergeCell ref="B60:C60"/>
    <mergeCell ref="B62:C62"/>
    <mergeCell ref="B63:C63"/>
    <mergeCell ref="B57:C57"/>
    <mergeCell ref="B61:C61"/>
    <mergeCell ref="A58:A59"/>
    <mergeCell ref="B43:C43"/>
    <mergeCell ref="B58:C58"/>
    <mergeCell ref="B51:C51"/>
    <mergeCell ref="B52:C52"/>
    <mergeCell ref="B47:C47"/>
    <mergeCell ref="B56:C56"/>
    <mergeCell ref="B44:C44"/>
    <mergeCell ref="B46:C46"/>
    <mergeCell ref="B45:C45"/>
    <mergeCell ref="B54:C54"/>
    <mergeCell ref="B55:C55"/>
    <mergeCell ref="B48:C48"/>
    <mergeCell ref="B49:C49"/>
    <mergeCell ref="A1:E1"/>
    <mergeCell ref="B21:C21"/>
    <mergeCell ref="B17:C17"/>
    <mergeCell ref="B19:C19"/>
    <mergeCell ref="A3:E3"/>
    <mergeCell ref="A16:A17"/>
    <mergeCell ref="A5:C5"/>
    <mergeCell ref="B6:C6"/>
    <mergeCell ref="A7:A8"/>
    <mergeCell ref="B8:C8"/>
    <mergeCell ref="B20:C20"/>
    <mergeCell ref="B12:C12"/>
    <mergeCell ref="B13:C13"/>
    <mergeCell ref="B14:C14"/>
    <mergeCell ref="B11:C11"/>
    <mergeCell ref="A2:E2"/>
    <mergeCell ref="A4:C4"/>
    <mergeCell ref="B36:C36"/>
    <mergeCell ref="B7:C7"/>
    <mergeCell ref="B31:C31"/>
    <mergeCell ref="A22:A24"/>
    <mergeCell ref="B24:C24"/>
    <mergeCell ref="B22:C22"/>
    <mergeCell ref="B30:C30"/>
    <mergeCell ref="B34:C34"/>
    <mergeCell ref="A28:A29"/>
    <mergeCell ref="A34:A36"/>
    <mergeCell ref="B26:C26"/>
    <mergeCell ref="B32:C32"/>
    <mergeCell ref="B39:C39"/>
    <mergeCell ref="B10:C10"/>
    <mergeCell ref="B9:C9"/>
    <mergeCell ref="B15:C15"/>
    <mergeCell ref="B16:C16"/>
    <mergeCell ref="B18:C18"/>
    <mergeCell ref="B38:C38"/>
    <mergeCell ref="B27:C27"/>
    <mergeCell ref="B28:C28"/>
    <mergeCell ref="B23:C23"/>
    <mergeCell ref="B33:C33"/>
    <mergeCell ref="B29:C29"/>
    <mergeCell ref="B25:C25"/>
    <mergeCell ref="A66:E66"/>
    <mergeCell ref="A67:E67"/>
    <mergeCell ref="B42:C42"/>
    <mergeCell ref="A65:E65"/>
    <mergeCell ref="B35:C35"/>
    <mergeCell ref="B40:C40"/>
    <mergeCell ref="A61:A63"/>
    <mergeCell ref="B50:C50"/>
    <mergeCell ref="B59:C59"/>
    <mergeCell ref="B37:C37"/>
    <mergeCell ref="B53:C53"/>
    <mergeCell ref="A52:A53"/>
    <mergeCell ref="A39:A40"/>
    <mergeCell ref="A42:A43"/>
    <mergeCell ref="B41:C41"/>
    <mergeCell ref="A64:C64"/>
  </mergeCells>
  <phoneticPr fontId="0" type="noConversion"/>
  <pageMargins left="0.7" right="0.7" top="0.75" bottom="0.75" header="0.3" footer="0.3"/>
  <pageSetup paperSize="9" scale="86" fitToHeight="0" orientation="landscape" r:id="rId1"/>
  <headerFooter alignWithMargins="0"/>
  <rowBreaks count="1" manualBreakCount="1">
    <brk id="6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Anda-Marina Badulescu</dc:creator>
  <cp:lastModifiedBy>Daniel Chitoi</cp:lastModifiedBy>
  <cp:lastPrinted>2017-10-17T09:41:53Z</cp:lastPrinted>
  <dcterms:created xsi:type="dcterms:W3CDTF">2016-03-29T05:43:46Z</dcterms:created>
  <dcterms:modified xsi:type="dcterms:W3CDTF">2020-09-17T09:00:41Z</dcterms:modified>
</cp:coreProperties>
</file>